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<sst xmlns="http://schemas.openxmlformats.org/spreadsheetml/2006/main" count="36" uniqueCount="32">
  <si>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</si>
  <si>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</si>
  <si>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</si>
  <si>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</si>
  <si>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</si>
  <si>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</si>
  <si>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</si>
  <si>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</si>
  <si>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</si>
  <si>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</si>
  <si>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</si>
  <si>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</si>
  <si>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</si>
  <si>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</si>
  <si>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</si>
  <si>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</si>
  <si>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</si>
  <si>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не предоставле-но</t>
  </si>
  <si>
    <t>цена за месяц, руб</t>
  </si>
  <si>
    <t>Дата подготовки обоснования начальной (максимальной) цены гражданско-правового договора: 14.12.2014 г.</t>
  </si>
  <si>
    <t xml:space="preserve"> услуги  по техническому обслуживанию вентиляционного оборудования и кондиционирования воздуха (Ленина, 24)</t>
  </si>
  <si>
    <t xml:space="preserve"> услуги  по техническому обслуживанию вентиляционного оборудования и кондиционирования воздуха(Буряка,6)</t>
  </si>
  <si>
    <t xml:space="preserve">шахта вытяжная (дефлектор) - 28 шт.
- вентилятор радиальный (центробежный) до № 5– 144 шт.
- вентилятор осевой с входными элементами сети до № 4-8 – 8 шт.
- установка теплообменная с количеством нагревателей - 76 шт. 
- регулировочно-запорное устройство: клапан воздушный проходной с электрическим, пневматическим        приводом – 52 шт.
- регулировочно-запорное устройство: клапан обратный – 6 шт.
- регулировочно-запорное устройство: клапан огнезадерживающий – 42 шт.
- регулировочно-запорное устройство: регулятор расхода воздуха – 54 шт.
- фильтры рамные и ячейковые – 68 шт.
- систем вентиляции и кондиционирования воздуха при количестве сечения до: 5,10,15,30, 50 – 60 шт.
- автоматизированные системы управления II категории технической сложности с количеством каналов:2 – 19шт.
- отсос местный или укрытие при отсасывании воздуха – 11 шт.
- холодильные установки с герметичным компрессором, работающие на холодильные шкафы, прилавки, витрины и т.п., – 18 шт.
</t>
  </si>
  <si>
    <t xml:space="preserve"> шахта вытяжная (дефлектор) – 6 шт.
- вентиляторы радиальные до № 5,10 – 16 шт.
- установка теплообменная с количеством нагревателей до 12 – 4 шт.
- регулировочно-запорное устройство: регулятор расхода воздуха – 4 шт
- регулировочно-запорное устройство: клапан воздушный проходной с электрическим, пневматическим        приводом – 2 шт
- фильтры рамные и ячейковые – 12шт.
- сети систем вентиляции и кондиционирования воздуха при количестве сечения до: 5,10,15,75 – 10 шт.
- отсос местный или укрытие при отсасывании воздуха – 4 шт.
- автоматизированные системы управления II категории технической сложности с количеством каналов:2 – 1шт.
</t>
  </si>
  <si>
    <t>Поставщик №1  Исх1643 от 20.11.2014г. Вх. 2212 от11.12.14г.</t>
  </si>
  <si>
    <t>мес.</t>
  </si>
  <si>
    <t>"оказание услуг  по техническому обслуживанию вентиляционного оборудования и кондиционирования воздуха"</t>
  </si>
  <si>
    <t>Поставщик №3  Исх 1646 от 20.11.2014г. Вх. 2100 от 21.11.14г.</t>
  </si>
  <si>
    <t>Поставщик №2 Исх 1645 от 20.11.2014г. Вх. 2100 от 21.11.14г.</t>
  </si>
  <si>
    <t xml:space="preserve">Поставщик №5  Исх1644 от 20.11.2014г. </t>
  </si>
  <si>
    <t xml:space="preserve">Поставщик №4  Исх1642 от 20.11.2014г.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</si>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</sst>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top" wrapText="1"/>
    </xf>
    <xf numFmtId="0" fontId="44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677775"/>
          <a:ext cx="1638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E1">
      <selection activeCell="H12" sqref="H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7.7109375" style="0" customWidth="1"/>
    <col min="4" max="4" width="12.8515625" style="0" customWidth="1"/>
    <col min="5" max="5" width="39.28125" style="0" customWidth="1"/>
    <col min="6" max="6" width="13.140625" style="0" customWidth="1"/>
    <col min="7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30" t="s">
        <v>16</v>
      </c>
      <c r="L1" s="30"/>
      <c r="M1" s="30"/>
      <c r="N1" s="30"/>
    </row>
    <row r="3" spans="1:14" ht="19.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7.25" customHeight="1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19</v>
      </c>
      <c r="B6" s="9"/>
      <c r="C6" s="9"/>
      <c r="D6" s="9"/>
      <c r="E6" s="9"/>
      <c r="F6" s="18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0"/>
    </row>
    <row r="8" spans="1:15" ht="32.25" customHeight="1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10"/>
    </row>
    <row r="9" spans="1:15" ht="15.75">
      <c r="A9" s="27" t="s">
        <v>31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0"/>
    </row>
    <row r="11" spans="1:14" ht="27" customHeight="1">
      <c r="A11" s="26" t="s">
        <v>6</v>
      </c>
      <c r="B11" s="26" t="s">
        <v>0</v>
      </c>
      <c r="C11" s="22" t="s">
        <v>7</v>
      </c>
      <c r="D11" s="26" t="s">
        <v>5</v>
      </c>
      <c r="E11" s="26" t="s">
        <v>1</v>
      </c>
      <c r="F11" s="26" t="s">
        <v>4</v>
      </c>
      <c r="G11" s="31" t="s">
        <v>2</v>
      </c>
      <c r="H11" s="31"/>
      <c r="I11" s="31"/>
      <c r="J11" s="31"/>
      <c r="K11" s="31"/>
      <c r="L11" s="28" t="s">
        <v>18</v>
      </c>
      <c r="M11" s="26" t="s">
        <v>3</v>
      </c>
      <c r="N11" s="26" t="s">
        <v>10</v>
      </c>
    </row>
    <row r="12" spans="1:14" ht="113.25" customHeight="1">
      <c r="A12" s="26"/>
      <c r="B12" s="26"/>
      <c r="C12" s="23"/>
      <c r="D12" s="26"/>
      <c r="E12" s="26"/>
      <c r="F12" s="26"/>
      <c r="G12" s="13" t="s">
        <v>24</v>
      </c>
      <c r="H12" s="13" t="s">
        <v>28</v>
      </c>
      <c r="I12" s="13" t="s">
        <v>27</v>
      </c>
      <c r="J12" s="13" t="s">
        <v>30</v>
      </c>
      <c r="K12" s="13" t="s">
        <v>29</v>
      </c>
      <c r="L12" s="29"/>
      <c r="M12" s="26"/>
      <c r="N12" s="26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</row>
    <row r="14" spans="1:15" ht="327.75" customHeight="1">
      <c r="A14" s="1">
        <v>1</v>
      </c>
      <c r="B14" s="2" t="s">
        <v>20</v>
      </c>
      <c r="C14" s="11" t="s">
        <v>25</v>
      </c>
      <c r="D14" s="14">
        <v>12</v>
      </c>
      <c r="E14" s="19" t="s">
        <v>22</v>
      </c>
      <c r="F14" s="11">
        <v>3</v>
      </c>
      <c r="G14" s="3">
        <v>4550</v>
      </c>
      <c r="H14" s="3">
        <v>4650</v>
      </c>
      <c r="I14" s="3">
        <v>4600</v>
      </c>
      <c r="J14" s="21" t="s">
        <v>17</v>
      </c>
      <c r="K14" s="21" t="s">
        <v>17</v>
      </c>
      <c r="L14" s="3">
        <f>(I14+H14+G14)/3</f>
        <v>4600</v>
      </c>
      <c r="M14" s="4">
        <f>STDEVA(G14:I14)/(SUM(G14:I14)/COUNTIF(G14:I14,"&gt;0"))</f>
        <v>0.010869565217391304</v>
      </c>
      <c r="N14" s="3">
        <f>L14*D14</f>
        <v>55200</v>
      </c>
      <c r="O14" s="17"/>
    </row>
    <row r="15" spans="1:20" ht="217.5" customHeight="1">
      <c r="A15" s="1">
        <v>2</v>
      </c>
      <c r="B15" s="12" t="s">
        <v>21</v>
      </c>
      <c r="C15" s="2" t="s">
        <v>25</v>
      </c>
      <c r="D15" s="15">
        <v>12</v>
      </c>
      <c r="E15" s="20" t="s">
        <v>23</v>
      </c>
      <c r="F15" s="11">
        <v>3</v>
      </c>
      <c r="G15" s="3">
        <v>1650</v>
      </c>
      <c r="H15" s="3">
        <v>1700</v>
      </c>
      <c r="I15" s="3">
        <v>1600</v>
      </c>
      <c r="J15" s="21" t="s">
        <v>17</v>
      </c>
      <c r="K15" s="21" t="s">
        <v>17</v>
      </c>
      <c r="L15" s="3">
        <f>(I15+H15+G15)/3</f>
        <v>1650</v>
      </c>
      <c r="M15" s="4">
        <f>STDEVA(G15:I15)/(SUM(G15:I15)/COUNTIF(G15:I15,"&gt;0"))</f>
        <v>0.030303030303030304</v>
      </c>
      <c r="N15" s="3">
        <f>L15*D15</f>
        <v>19800</v>
      </c>
      <c r="O15" s="17"/>
      <c r="T15" s="16"/>
    </row>
    <row r="16" spans="1:14" ht="34.5" customHeight="1">
      <c r="A16" s="33" t="s">
        <v>14</v>
      </c>
      <c r="B16" s="34"/>
      <c r="C16" s="34"/>
      <c r="D16" s="34"/>
      <c r="E16" s="35"/>
      <c r="F16" s="34"/>
      <c r="G16" s="34"/>
      <c r="H16" s="34"/>
      <c r="I16" s="34"/>
      <c r="J16" s="34"/>
      <c r="K16" s="34"/>
      <c r="L16" s="34"/>
      <c r="M16" s="36"/>
      <c r="N16" s="5">
        <f>SUM(N14:N15)</f>
        <v>75000</v>
      </c>
    </row>
    <row r="18" spans="1:2" ht="15.75">
      <c r="A18" s="7" t="s">
        <v>8</v>
      </c>
      <c r="B18" s="7"/>
    </row>
    <row r="22" spans="1:15" ht="106.5" customHeight="1">
      <c r="A22" s="32" t="s">
        <v>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6"/>
    </row>
    <row r="24" ht="15.75">
      <c r="A24" s="7" t="s">
        <v>15</v>
      </c>
    </row>
  </sheetData>
  <sheetProtection/>
  <mergeCells count="18">
    <mergeCell ref="K1:N1"/>
    <mergeCell ref="D11:D12"/>
    <mergeCell ref="B11:B12"/>
    <mergeCell ref="E11:E12"/>
    <mergeCell ref="G11:K11"/>
    <mergeCell ref="A22:N22"/>
    <mergeCell ref="A16:M16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2014-12-17T06:12:35Z</cp:lastPrinted>
  <dcterms:created xsi:type="dcterms:W3CDTF">1996-10-08T23:32:33Z</dcterms:created>
  <dcterms:modified xsi:type="dcterms:W3CDTF">2014-12-17T06:12:38Z</dcterms:modified>
  <cp:category/>
  <cp:version/>
  <cp:contentType/>
  <cp:contentStatus/>
</cp:coreProperties>
</file>